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75" windowHeight="5475" tabRatio="698" activeTab="0"/>
  </bookViews>
  <sheets>
    <sheet name="参考様式３　常勤換算計算表" sheetId="1" r:id="rId1"/>
  </sheets>
  <definedNames>
    <definedName name="_xlnm.Print_Area" localSheetId="0">'参考様式３　常勤換算計算表'!$A$1:$S$64</definedName>
  </definedNames>
  <calcPr fullCalcOnLoad="1"/>
</workbook>
</file>

<file path=xl/sharedStrings.xml><?xml version="1.0" encoding="utf-8"?>
<sst xmlns="http://schemas.openxmlformats.org/spreadsheetml/2006/main" count="129" uniqueCount="61">
  <si>
    <t>4月</t>
  </si>
  <si>
    <t>6月</t>
  </si>
  <si>
    <t>5月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</si>
  <si>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</si>
  <si>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</si>
  <si>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</si>
  <si>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</si>
  <si>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</si>
  <si>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</si>
  <si>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</si>
  <si>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</si>
  <si>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合計</t>
  </si>
  <si>
    <t>注）</t>
  </si>
  <si>
    <t>介護福祉士の総勤務時間数</t>
  </si>
  <si>
    <t>①</t>
  </si>
  <si>
    <t>②</t>
  </si>
  <si>
    <t>①</t>
  </si>
  <si>
    <t>②</t>
  </si>
  <si>
    <t>②÷①</t>
  </si>
  <si>
    <t xml:space="preserve"> 下回った場合は、直ちに加算停止の届出が必要となりますので、注意してください。</t>
  </si>
  <si>
    <t xml:space="preserve"> 換算方法による総数を算出してください。</t>
  </si>
  <si>
    <t>サービスを直接提供する者の総数（常勤換算後）</t>
  </si>
  <si>
    <t>①</t>
  </si>
  <si>
    <t>②</t>
  </si>
  <si>
    <t>介護職員の総数
（常勤換算後）</t>
  </si>
  <si>
    <t>①のうち介護福祉士の総数
（常勤換算後）</t>
  </si>
  <si>
    <t>①のうち常勤の者の総数
（常勤換算後）</t>
  </si>
  <si>
    <t xml:space="preserve"> している時間を用いても差し支えありません。</t>
  </si>
  <si>
    <t xml:space="preserve"> 例えば、５月から算定したい場合は、１月から３月までの３月について計算し、４月１５日までに提出してください。</t>
  </si>
  <si>
    <t xml:space="preserve"> 　なお、前年度の実績が６月未満の事業所については、届出月以降においても、直近３月間の職員の割合につき、毎月継続的に所定の割合を維持しなければならず、所定の割合を</t>
  </si>
  <si>
    <t>介護職員の総数
（常勤換算後）</t>
  </si>
  <si>
    <t>勤続10年以上の介護福祉士の
総勤務時間数</t>
  </si>
  <si>
    <t>③</t>
  </si>
  <si>
    <t>③÷①</t>
  </si>
  <si>
    <t xml:space="preserve"> ことができます。</t>
  </si>
  <si>
    <t>③</t>
  </si>
  <si>
    <t>①のうち勤続10年以上の介護福祉士の総数（常勤換算後）</t>
  </si>
  <si>
    <t>③÷①</t>
  </si>
  <si>
    <t>介護職員等の総数
（常勤換算後）</t>
  </si>
  <si>
    <t>介護職員等のうち常勤の者の総勤務時間数</t>
  </si>
  <si>
    <t>サービスを直接提供する者のうち勤続年数７年（３年）以上の者の総勤務時間数</t>
  </si>
  <si>
    <t>①のうち勤続年数７年（３年）以上の者の総数（常勤換算後）</t>
  </si>
  <si>
    <t>参考様式３</t>
  </si>
  <si>
    <t>　　　月</t>
  </si>
  <si>
    <t>常勤職員が暦月に勤務すべき時間数(A)</t>
  </si>
  <si>
    <t>介護職員の総勤務時間数(B)</t>
  </si>
  <si>
    <t>B÷A</t>
  </si>
  <si>
    <t>常勤職員が暦月に勤務すべき時間数（A)</t>
  </si>
  <si>
    <t>介護職員等の総勤務時間数（B)</t>
  </si>
  <si>
    <t>サービスを直接提供する者の総勤務時間数（B)</t>
  </si>
  <si>
    <t>2　色が付いているセルは、自動計算されますので、入力しないでください。</t>
  </si>
  <si>
    <t>3　前年度の実績が６月以上の事業所の場合は、前年４月から本年２月までの各月（前年度の実績が６月以上１０月以下であれば、その歴月）について、勤務時間を入力し、常勤</t>
  </si>
  <si>
    <t>4　前年度の実績が６月未満の事業所（新規指定事業所を含む。）の場合は、届出月の前３月について、勤務時間を入力し、常勤換算方法による総数を算出してください。</t>
  </si>
  <si>
    <t>5　介護職員の常勤換算に当たっては、利用者・入所者への介護業務（計画作成等介護を行うに当たって必要な業務は含まれるが、請求事務等介護に関わらない業務を除く。）に従事</t>
  </si>
  <si>
    <t>6　勤続年数とは、各月の前月末日時点における勤続年数をいい、例えば、４月における勤続年数３年以上の者とは、３月３１日時点で勤続年数３年以上である者をいいます。</t>
  </si>
  <si>
    <t>7　勤続年数の算定に当たっては、同一法人の経営する他の介護サービス事業所、病院、社会福祉施設等におけるサービスを利用者に直接提供する職員として勤務した年数を含める</t>
  </si>
  <si>
    <t>8　必要に応じて適宜記載事項に変更を加えてください。　例：訪問看護事業所の場合、「サービスを直接提供する者」を「看護師等」に変更</t>
  </si>
  <si>
    <t>1　算定に必要な表のみ作成していただければ結構です。</t>
  </si>
  <si>
    <t xml:space="preserve">常勤換算計算表 </t>
  </si>
  <si>
    <r>
      <t>○前年度の実績が６月以上の事業所の場合　　</t>
    </r>
    <r>
      <rPr>
        <sz val="11"/>
        <color indexed="10"/>
        <rFont val="ＭＳ Ｐゴシック"/>
        <family val="3"/>
      </rPr>
      <t>※算定に必要な表のみ作成してください（全ての表に数値を入れる必要はありません。）</t>
    </r>
  </si>
  <si>
    <r>
      <t>○前年度の実績が６月未満の事業所（新規指定事業所及び再開した事業所を含む。）の場合　　</t>
    </r>
    <r>
      <rPr>
        <sz val="11"/>
        <color indexed="10"/>
        <rFont val="ＭＳ Ｐゴシック"/>
        <family val="3"/>
      </rPr>
      <t>※算定に必要な表のみ作成してください（全ての表に数値を入れる必要はありません。）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</si>
</sst>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);[Red]\(#,##0.0\)"/>
    <numFmt numFmtId="179" formatCode="#,##0.00_);[Red]\(#,##0.00\)"/>
    <numFmt numFmtId="180" formatCode="#,##0_ "/>
    <numFmt numFmtId="181" formatCode="#,##0.0_ "/>
    <numFmt numFmtId="182" formatCode="0.0%"/>
    <numFmt numFmtId="183" formatCode="0.000%"/>
    <numFmt numFmtId="184" formatCode="0.0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180" fontId="0" fillId="0" borderId="1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8" fontId="0" fillId="33" borderId="13" xfId="0" applyNumberFormat="1" applyFill="1" applyBorder="1" applyAlignment="1" applyProtection="1">
      <alignment vertical="center"/>
      <protection/>
    </xf>
    <xf numFmtId="180" fontId="0" fillId="0" borderId="14" xfId="0" applyNumberFormat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180" fontId="0" fillId="0" borderId="10" xfId="0" applyNumberFormat="1" applyFill="1" applyBorder="1" applyAlignment="1" applyProtection="1">
      <alignment vertical="center"/>
      <protection locked="0"/>
    </xf>
    <xf numFmtId="9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0" fontId="0" fillId="0" borderId="0" xfId="0" applyNumberFormat="1" applyFill="1" applyBorder="1" applyAlignment="1" applyProtection="1">
      <alignment vertical="center"/>
      <protection locked="0"/>
    </xf>
    <xf numFmtId="178" fontId="0" fillId="0" borderId="0" xfId="0" applyNumberFormat="1" applyFill="1" applyBorder="1" applyAlignment="1" applyProtection="1">
      <alignment vertical="center"/>
      <protection/>
    </xf>
    <xf numFmtId="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0" fontId="0" fillId="0" borderId="17" xfId="0" applyNumberFormat="1" applyFill="1" applyBorder="1" applyAlignment="1" applyProtection="1">
      <alignment vertical="center"/>
      <protection locked="0"/>
    </xf>
    <xf numFmtId="180" fontId="0" fillId="0" borderId="18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181" fontId="0" fillId="0" borderId="10" xfId="0" applyNumberFormat="1" applyFill="1" applyBorder="1" applyAlignment="1" applyProtection="1">
      <alignment vertical="center"/>
      <protection locked="0"/>
    </xf>
    <xf numFmtId="181" fontId="0" fillId="0" borderId="21" xfId="0" applyNumberFormat="1" applyFill="1" applyBorder="1" applyAlignment="1" applyProtection="1">
      <alignment vertical="center"/>
      <protection locked="0"/>
    </xf>
    <xf numFmtId="180" fontId="0" fillId="0" borderId="22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10" fontId="0" fillId="33" borderId="13" xfId="0" applyNumberFormat="1" applyFill="1" applyBorder="1" applyAlignment="1" applyProtection="1">
      <alignment vertical="center"/>
      <protection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209550</xdr:rowOff>
    </xdr:from>
    <xdr:to>
      <xdr:col>15</xdr:col>
      <xdr:colOff>9525</xdr:colOff>
      <xdr:row>9</xdr:row>
      <xdr:rowOff>209550</xdr:rowOff>
    </xdr:to>
    <xdr:sp>
      <xdr:nvSpPr>
        <xdr:cNvPr id="1" name="Line 7"/>
        <xdr:cNvSpPr>
          <a:spLocks/>
        </xdr:cNvSpPr>
      </xdr:nvSpPr>
      <xdr:spPr>
        <a:xfrm>
          <a:off x="8705850" y="30099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209550</xdr:rowOff>
    </xdr:from>
    <xdr:to>
      <xdr:col>15</xdr:col>
      <xdr:colOff>9525</xdr:colOff>
      <xdr:row>17</xdr:row>
      <xdr:rowOff>209550</xdr:rowOff>
    </xdr:to>
    <xdr:sp>
      <xdr:nvSpPr>
        <xdr:cNvPr id="2" name="Line 13"/>
        <xdr:cNvSpPr>
          <a:spLocks/>
        </xdr:cNvSpPr>
      </xdr:nvSpPr>
      <xdr:spPr>
        <a:xfrm>
          <a:off x="8705850" y="56197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209550</xdr:rowOff>
    </xdr:from>
    <xdr:to>
      <xdr:col>15</xdr:col>
      <xdr:colOff>9525</xdr:colOff>
      <xdr:row>24</xdr:row>
      <xdr:rowOff>209550</xdr:rowOff>
    </xdr:to>
    <xdr:sp>
      <xdr:nvSpPr>
        <xdr:cNvPr id="3" name="Line 14"/>
        <xdr:cNvSpPr>
          <a:spLocks/>
        </xdr:cNvSpPr>
      </xdr:nvSpPr>
      <xdr:spPr>
        <a:xfrm>
          <a:off x="8705850" y="7848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209550</xdr:rowOff>
    </xdr:from>
    <xdr:to>
      <xdr:col>7</xdr:col>
      <xdr:colOff>9525</xdr:colOff>
      <xdr:row>33</xdr:row>
      <xdr:rowOff>209550</xdr:rowOff>
    </xdr:to>
    <xdr:sp>
      <xdr:nvSpPr>
        <xdr:cNvPr id="4" name="Line 19"/>
        <xdr:cNvSpPr>
          <a:spLocks/>
        </xdr:cNvSpPr>
      </xdr:nvSpPr>
      <xdr:spPr>
        <a:xfrm>
          <a:off x="4248150" y="10763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209550</xdr:rowOff>
    </xdr:from>
    <xdr:to>
      <xdr:col>7</xdr:col>
      <xdr:colOff>9525</xdr:colOff>
      <xdr:row>41</xdr:row>
      <xdr:rowOff>209550</xdr:rowOff>
    </xdr:to>
    <xdr:sp>
      <xdr:nvSpPr>
        <xdr:cNvPr id="5" name="Line 20"/>
        <xdr:cNvSpPr>
          <a:spLocks/>
        </xdr:cNvSpPr>
      </xdr:nvSpPr>
      <xdr:spPr>
        <a:xfrm>
          <a:off x="4248150" y="13430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209550</xdr:rowOff>
    </xdr:from>
    <xdr:to>
      <xdr:col>7</xdr:col>
      <xdr:colOff>9525</xdr:colOff>
      <xdr:row>48</xdr:row>
      <xdr:rowOff>209550</xdr:rowOff>
    </xdr:to>
    <xdr:sp>
      <xdr:nvSpPr>
        <xdr:cNvPr id="6" name="Line 21"/>
        <xdr:cNvSpPr>
          <a:spLocks/>
        </xdr:cNvSpPr>
      </xdr:nvSpPr>
      <xdr:spPr>
        <a:xfrm>
          <a:off x="4248150" y="15735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209550</xdr:rowOff>
    </xdr:from>
    <xdr:to>
      <xdr:col>15</xdr:col>
      <xdr:colOff>9525</xdr:colOff>
      <xdr:row>10</xdr:row>
      <xdr:rowOff>209550</xdr:rowOff>
    </xdr:to>
    <xdr:sp>
      <xdr:nvSpPr>
        <xdr:cNvPr id="7" name="Line 7"/>
        <xdr:cNvSpPr>
          <a:spLocks/>
        </xdr:cNvSpPr>
      </xdr:nvSpPr>
      <xdr:spPr>
        <a:xfrm>
          <a:off x="8705850" y="33718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209550</xdr:rowOff>
    </xdr:from>
    <xdr:to>
      <xdr:col>7</xdr:col>
      <xdr:colOff>9525</xdr:colOff>
      <xdr:row>34</xdr:row>
      <xdr:rowOff>209550</xdr:rowOff>
    </xdr:to>
    <xdr:sp>
      <xdr:nvSpPr>
        <xdr:cNvPr id="8" name="Line 19"/>
        <xdr:cNvSpPr>
          <a:spLocks/>
        </xdr:cNvSpPr>
      </xdr:nvSpPr>
      <xdr:spPr>
        <a:xfrm>
          <a:off x="4248150" y="111252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85" zoomScaleNormal="85" zoomScalePageLayoutView="0" workbookViewId="0" topLeftCell="A1">
      <selection activeCell="J61" sqref="J61"/>
    </sheetView>
  </sheetViews>
  <sheetFormatPr defaultColWidth="9.00390625" defaultRowHeight="13.5"/>
  <cols>
    <col min="1" max="1" width="3.625" style="0" customWidth="1"/>
    <col min="2" max="2" width="23.625" style="0" customWidth="1"/>
    <col min="3" max="13" width="7.125" style="0" customWidth="1"/>
    <col min="14" max="14" width="8.625" style="0" customWidth="1"/>
    <col min="15" max="15" width="7.625" style="0" customWidth="1"/>
    <col min="16" max="16" width="9.00390625" style="0" customWidth="1"/>
    <col min="17" max="18" width="6.625" style="0" customWidth="1"/>
  </cols>
  <sheetData>
    <row r="1" ht="17.25" customHeight="1">
      <c r="A1" t="s">
        <v>42</v>
      </c>
    </row>
    <row r="2" spans="1:19" ht="22.5" customHeight="1">
      <c r="A2" s="60" t="s">
        <v>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9.5" customHeight="1">
      <c r="A3" s="36" t="s">
        <v>59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4" s="1" customFormat="1" ht="18" customHeight="1">
      <c r="A4" s="50"/>
      <c r="B4" s="51"/>
      <c r="C4" s="2" t="s">
        <v>0</v>
      </c>
      <c r="D4" s="2" t="s">
        <v>2</v>
      </c>
      <c r="E4" s="2" t="s">
        <v>1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</row>
    <row r="5" spans="1:14" ht="28.5" customHeight="1">
      <c r="A5" s="40" t="s">
        <v>44</v>
      </c>
      <c r="B5" s="4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4"/>
    </row>
    <row r="6" spans="1:14" ht="29.25" customHeight="1" thickBot="1">
      <c r="A6" s="42" t="s">
        <v>45</v>
      </c>
      <c r="B6" s="43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4"/>
    </row>
    <row r="7" spans="1:15" ht="28.5" customHeight="1" thickBot="1">
      <c r="A7" s="15" t="s">
        <v>16</v>
      </c>
      <c r="B7" s="16" t="s">
        <v>30</v>
      </c>
      <c r="C7" s="13">
        <f>IF(C6="","",ROUNDDOWN(C6/C5,1))</f>
      </c>
      <c r="D7" s="13">
        <f aca="true" t="shared" si="0" ref="D7:L7">IF(D6="","",ROUNDDOWN(D6/D5,1))</f>
      </c>
      <c r="E7" s="13">
        <f t="shared" si="0"/>
      </c>
      <c r="F7" s="13">
        <f t="shared" si="0"/>
      </c>
      <c r="G7" s="13">
        <f t="shared" si="0"/>
      </c>
      <c r="H7" s="13">
        <f t="shared" si="0"/>
      </c>
      <c r="I7" s="13">
        <f t="shared" si="0"/>
      </c>
      <c r="J7" s="13">
        <f t="shared" si="0"/>
      </c>
      <c r="K7" s="13">
        <f t="shared" si="0"/>
      </c>
      <c r="L7" s="13">
        <f t="shared" si="0"/>
      </c>
      <c r="M7" s="13">
        <f>IF(M6="","",ROUNDDOWN(M6/M5,1))</f>
      </c>
      <c r="N7" s="13">
        <f>SUM(C7:M7)</f>
        <v>0</v>
      </c>
      <c r="O7" s="34" t="s">
        <v>46</v>
      </c>
    </row>
    <row r="8" spans="1:14" ht="28.5" customHeight="1">
      <c r="A8" s="52" t="s">
        <v>13</v>
      </c>
      <c r="B8" s="53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28.5" customHeight="1" thickBot="1">
      <c r="A9" s="58" t="s">
        <v>31</v>
      </c>
      <c r="B9" s="59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8"/>
    </row>
    <row r="10" spans="1:17" ht="28.5" customHeight="1" thickBot="1">
      <c r="A10" s="15" t="s">
        <v>17</v>
      </c>
      <c r="B10" s="16" t="s">
        <v>25</v>
      </c>
      <c r="C10" s="13">
        <f>IF(C8="","",ROUNDDOWN(C8/C5,1))</f>
      </c>
      <c r="D10" s="13">
        <f>IF(D8="","",ROUNDDOWN(D8/D5,1))</f>
      </c>
      <c r="E10" s="13">
        <f aca="true" t="shared" si="1" ref="E10:M10">IF(E8="","",ROUNDDOWN(E8/E5,1))</f>
      </c>
      <c r="F10" s="13">
        <f t="shared" si="1"/>
      </c>
      <c r="G10" s="13">
        <f t="shared" si="1"/>
      </c>
      <c r="H10" s="13">
        <f t="shared" si="1"/>
      </c>
      <c r="I10" s="13">
        <f t="shared" si="1"/>
      </c>
      <c r="J10" s="13">
        <f t="shared" si="1"/>
      </c>
      <c r="K10" s="13">
        <f t="shared" si="1"/>
      </c>
      <c r="L10" s="13">
        <f t="shared" si="1"/>
      </c>
      <c r="M10" s="13">
        <f t="shared" si="1"/>
      </c>
      <c r="N10" s="13">
        <f>SUM(C10:M10)</f>
        <v>0</v>
      </c>
      <c r="O10" s="3" t="s">
        <v>18</v>
      </c>
      <c r="P10" s="39" t="e">
        <f>N10/N7</f>
        <v>#DIV/0!</v>
      </c>
      <c r="Q10" s="24"/>
    </row>
    <row r="11" spans="1:17" ht="28.5" customHeight="1" thickBot="1">
      <c r="A11" s="15" t="s">
        <v>32</v>
      </c>
      <c r="B11" s="16" t="s">
        <v>36</v>
      </c>
      <c r="C11" s="13">
        <f>IF(C9="","",ROUNDDOWN(C9/C5,1))</f>
      </c>
      <c r="D11" s="13">
        <f aca="true" t="shared" si="2" ref="D11:M11">IF(D9="","",ROUNDDOWN(D9/D5,1))</f>
      </c>
      <c r="E11" s="13">
        <f t="shared" si="2"/>
      </c>
      <c r="F11" s="13">
        <f t="shared" si="2"/>
      </c>
      <c r="G11" s="13">
        <f t="shared" si="2"/>
      </c>
      <c r="H11" s="13">
        <f t="shared" si="2"/>
      </c>
      <c r="I11" s="13">
        <f t="shared" si="2"/>
      </c>
      <c r="J11" s="13">
        <f t="shared" si="2"/>
      </c>
      <c r="K11" s="13">
        <f t="shared" si="2"/>
      </c>
      <c r="L11" s="13">
        <f t="shared" si="2"/>
      </c>
      <c r="M11" s="13">
        <f t="shared" si="2"/>
      </c>
      <c r="N11" s="13">
        <f>SUM(C11:M11)</f>
        <v>0</v>
      </c>
      <c r="O11" s="3" t="s">
        <v>33</v>
      </c>
      <c r="P11" s="39" t="e">
        <f>N11/N7</f>
        <v>#DIV/0!</v>
      </c>
      <c r="Q11" s="24"/>
    </row>
    <row r="12" spans="1:17" ht="16.5" customHeight="1">
      <c r="A12" s="9"/>
      <c r="B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  <c r="P12" s="18"/>
      <c r="Q12" s="24"/>
    </row>
    <row r="13" spans="1:17" s="1" customFormat="1" ht="18" customHeight="1">
      <c r="A13" s="50"/>
      <c r="B13" s="51"/>
      <c r="C13" s="2" t="s">
        <v>0</v>
      </c>
      <c r="D13" s="2" t="s">
        <v>2</v>
      </c>
      <c r="E13" s="2" t="s">
        <v>1</v>
      </c>
      <c r="F13" s="2" t="s">
        <v>3</v>
      </c>
      <c r="G13" s="2" t="s">
        <v>4</v>
      </c>
      <c r="H13" s="2" t="s">
        <v>5</v>
      </c>
      <c r="I13" s="2" t="s">
        <v>6</v>
      </c>
      <c r="J13" s="2" t="s">
        <v>7</v>
      </c>
      <c r="K13" s="2" t="s">
        <v>8</v>
      </c>
      <c r="L13" s="2" t="s">
        <v>9</v>
      </c>
      <c r="M13" s="2" t="s">
        <v>10</v>
      </c>
      <c r="N13" s="2" t="s">
        <v>11</v>
      </c>
      <c r="Q13" s="25"/>
    </row>
    <row r="14" spans="1:17" ht="28.5" customHeight="1">
      <c r="A14" s="40" t="s">
        <v>47</v>
      </c>
      <c r="B14" s="4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4"/>
      <c r="Q14" s="24"/>
    </row>
    <row r="15" spans="1:17" ht="28.5" customHeight="1" thickBot="1">
      <c r="A15" s="54" t="s">
        <v>48</v>
      </c>
      <c r="B15" s="5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4"/>
      <c r="Q15" s="24"/>
    </row>
    <row r="16" spans="1:17" ht="28.5" customHeight="1" thickBot="1">
      <c r="A16" s="15" t="s">
        <v>16</v>
      </c>
      <c r="B16" s="16" t="s">
        <v>38</v>
      </c>
      <c r="C16" s="13">
        <f aca="true" t="shared" si="3" ref="C16:M16">IF(C15="","",ROUNDDOWN(C15/C14,1))</f>
      </c>
      <c r="D16" s="13">
        <f t="shared" si="3"/>
      </c>
      <c r="E16" s="13">
        <f t="shared" si="3"/>
      </c>
      <c r="F16" s="13">
        <f t="shared" si="3"/>
      </c>
      <c r="G16" s="13">
        <f t="shared" si="3"/>
      </c>
      <c r="H16" s="13">
        <f t="shared" si="3"/>
      </c>
      <c r="I16" s="13">
        <f t="shared" si="3"/>
      </c>
      <c r="J16" s="13">
        <f t="shared" si="3"/>
      </c>
      <c r="K16" s="13">
        <f t="shared" si="3"/>
      </c>
      <c r="L16" s="13">
        <f t="shared" si="3"/>
      </c>
      <c r="M16" s="13">
        <f t="shared" si="3"/>
      </c>
      <c r="N16" s="13">
        <f>SUM(C16:M16)</f>
        <v>0</v>
      </c>
      <c r="O16" s="34" t="s">
        <v>46</v>
      </c>
      <c r="Q16" s="24"/>
    </row>
    <row r="17" spans="1:17" ht="28.5" customHeight="1" thickBot="1">
      <c r="A17" s="56" t="s">
        <v>39</v>
      </c>
      <c r="B17" s="57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"/>
      <c r="Q17" s="24"/>
    </row>
    <row r="18" spans="1:17" ht="28.5" customHeight="1" thickBot="1">
      <c r="A18" s="15" t="s">
        <v>17</v>
      </c>
      <c r="B18" s="16" t="s">
        <v>26</v>
      </c>
      <c r="C18" s="13">
        <f aca="true" t="shared" si="4" ref="C18:M18">IF(C17="","",ROUNDDOWN(C17/C14,1))</f>
      </c>
      <c r="D18" s="13">
        <f t="shared" si="4"/>
      </c>
      <c r="E18" s="13">
        <f t="shared" si="4"/>
      </c>
      <c r="F18" s="13">
        <f t="shared" si="4"/>
      </c>
      <c r="G18" s="13">
        <f t="shared" si="4"/>
      </c>
      <c r="H18" s="13">
        <f t="shared" si="4"/>
      </c>
      <c r="I18" s="13">
        <f t="shared" si="4"/>
      </c>
      <c r="J18" s="13">
        <f t="shared" si="4"/>
      </c>
      <c r="K18" s="13">
        <f t="shared" si="4"/>
      </c>
      <c r="L18" s="13">
        <f t="shared" si="4"/>
      </c>
      <c r="M18" s="13">
        <f t="shared" si="4"/>
      </c>
      <c r="N18" s="13">
        <f>SUM(C18:M18)</f>
        <v>0</v>
      </c>
      <c r="O18" s="3" t="s">
        <v>18</v>
      </c>
      <c r="P18" s="39" t="e">
        <f>N18/N16</f>
        <v>#DIV/0!</v>
      </c>
      <c r="Q18" s="24"/>
    </row>
    <row r="19" spans="1:17" ht="15" customHeight="1">
      <c r="A19" s="9"/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"/>
      <c r="P19" s="18"/>
      <c r="Q19" s="24"/>
    </row>
    <row r="20" spans="1:17" s="1" customFormat="1" ht="18" customHeight="1">
      <c r="A20" s="50"/>
      <c r="B20" s="51"/>
      <c r="C20" s="2" t="s">
        <v>0</v>
      </c>
      <c r="D20" s="2" t="s">
        <v>2</v>
      </c>
      <c r="E20" s="2" t="s">
        <v>1</v>
      </c>
      <c r="F20" s="2" t="s">
        <v>3</v>
      </c>
      <c r="G20" s="2" t="s">
        <v>4</v>
      </c>
      <c r="H20" s="2" t="s">
        <v>5</v>
      </c>
      <c r="I20" s="2" t="s">
        <v>6</v>
      </c>
      <c r="J20" s="2" t="s">
        <v>7</v>
      </c>
      <c r="K20" s="2" t="s">
        <v>8</v>
      </c>
      <c r="L20" s="2" t="s">
        <v>9</v>
      </c>
      <c r="M20" s="2" t="s">
        <v>10</v>
      </c>
      <c r="N20" s="2" t="s">
        <v>11</v>
      </c>
      <c r="Q20" s="25"/>
    </row>
    <row r="21" spans="1:17" ht="28.5" customHeight="1">
      <c r="A21" s="40" t="s">
        <v>47</v>
      </c>
      <c r="B21" s="4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4"/>
      <c r="Q21" s="24"/>
    </row>
    <row r="22" spans="1:17" ht="28.5" customHeight="1" thickBot="1">
      <c r="A22" s="46" t="s">
        <v>49</v>
      </c>
      <c r="B22" s="47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4"/>
      <c r="Q22" s="24"/>
    </row>
    <row r="23" spans="1:17" ht="28.5" customHeight="1" thickBot="1">
      <c r="A23" s="15" t="s">
        <v>22</v>
      </c>
      <c r="B23" s="16" t="s">
        <v>21</v>
      </c>
      <c r="C23" s="13">
        <f aca="true" t="shared" si="5" ref="C23:M23">IF(C22="","",ROUNDDOWN(C22/C21,1))</f>
      </c>
      <c r="D23" s="13">
        <f t="shared" si="5"/>
      </c>
      <c r="E23" s="13">
        <f t="shared" si="5"/>
      </c>
      <c r="F23" s="13">
        <f t="shared" si="5"/>
      </c>
      <c r="G23" s="13">
        <f t="shared" si="5"/>
      </c>
      <c r="H23" s="13">
        <f t="shared" si="5"/>
      </c>
      <c r="I23" s="13">
        <f t="shared" si="5"/>
      </c>
      <c r="J23" s="13">
        <f t="shared" si="5"/>
      </c>
      <c r="K23" s="13">
        <f t="shared" si="5"/>
      </c>
      <c r="L23" s="13">
        <f t="shared" si="5"/>
      </c>
      <c r="M23" s="13">
        <f t="shared" si="5"/>
      </c>
      <c r="N23" s="13">
        <f>SUM(C23:M23)</f>
        <v>0</v>
      </c>
      <c r="O23" s="34" t="s">
        <v>46</v>
      </c>
      <c r="Q23" s="24"/>
    </row>
    <row r="24" spans="1:17" ht="28.5" customHeight="1" thickBot="1">
      <c r="A24" s="48" t="s">
        <v>40</v>
      </c>
      <c r="B24" s="4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"/>
      <c r="Q24" s="24"/>
    </row>
    <row r="25" spans="1:17" ht="28.5" customHeight="1" thickBot="1">
      <c r="A25" s="15" t="s">
        <v>23</v>
      </c>
      <c r="B25" s="16" t="s">
        <v>41</v>
      </c>
      <c r="C25" s="13">
        <f aca="true" t="shared" si="6" ref="C25:M25">IF(C24="","",ROUNDDOWN(C24/C21,1))</f>
      </c>
      <c r="D25" s="13">
        <f t="shared" si="6"/>
      </c>
      <c r="E25" s="13">
        <f t="shared" si="6"/>
      </c>
      <c r="F25" s="13">
        <f t="shared" si="6"/>
      </c>
      <c r="G25" s="13">
        <f t="shared" si="6"/>
      </c>
      <c r="H25" s="13">
        <f t="shared" si="6"/>
      </c>
      <c r="I25" s="13">
        <f t="shared" si="6"/>
      </c>
      <c r="J25" s="13">
        <f t="shared" si="6"/>
      </c>
      <c r="K25" s="13">
        <f t="shared" si="6"/>
      </c>
      <c r="L25" s="13">
        <f t="shared" si="6"/>
      </c>
      <c r="M25" s="13">
        <f t="shared" si="6"/>
      </c>
      <c r="N25" s="13">
        <f>SUM(C25:M25)</f>
        <v>0</v>
      </c>
      <c r="O25" s="3" t="s">
        <v>18</v>
      </c>
      <c r="P25" s="39" t="e">
        <f>N25/N23</f>
        <v>#DIV/0!</v>
      </c>
      <c r="Q25" s="24"/>
    </row>
    <row r="26" spans="1:16" ht="21" customHeight="1">
      <c r="A26" s="11"/>
      <c r="B26" s="1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"/>
      <c r="P26" s="18"/>
    </row>
    <row r="27" spans="1:19" ht="19.5" customHeight="1">
      <c r="A27" s="38" t="s">
        <v>60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1:19" s="1" customFormat="1" ht="18" customHeight="1">
      <c r="A28" s="50"/>
      <c r="B28" s="51"/>
      <c r="C28" s="5" t="s">
        <v>43</v>
      </c>
      <c r="D28" s="5" t="s">
        <v>43</v>
      </c>
      <c r="E28" s="5" t="s">
        <v>43</v>
      </c>
      <c r="F28" s="2" t="s">
        <v>11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28.5" customHeight="1">
      <c r="A29" s="40" t="s">
        <v>44</v>
      </c>
      <c r="B29" s="41"/>
      <c r="C29" s="17"/>
      <c r="D29" s="17"/>
      <c r="E29" s="17"/>
      <c r="F29" s="14"/>
      <c r="J29" s="21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28.5" customHeight="1" thickBot="1">
      <c r="A30" s="42" t="s">
        <v>45</v>
      </c>
      <c r="B30" s="43"/>
      <c r="C30" s="31"/>
      <c r="D30" s="31"/>
      <c r="E30" s="31"/>
      <c r="F30" s="4"/>
      <c r="J30" s="21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28.5" customHeight="1" thickBot="1">
      <c r="A31" s="15" t="s">
        <v>16</v>
      </c>
      <c r="B31" s="16" t="s">
        <v>24</v>
      </c>
      <c r="C31" s="13">
        <f>IF(C30="","",ROUNDDOWN(C30/C29,1))</f>
      </c>
      <c r="D31" s="13">
        <f>IF(D30="","",ROUNDDOWN(D30/D29,1))</f>
      </c>
      <c r="E31" s="13">
        <f>IF(E30="","",ROUNDDOWN(E30/E29,1))</f>
      </c>
      <c r="F31" s="13">
        <f>IF(C31="","",SUM(C31:E31))</f>
      </c>
      <c r="G31" s="34" t="s">
        <v>46</v>
      </c>
      <c r="J31" s="22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28.5" customHeight="1">
      <c r="A32" s="44" t="s">
        <v>13</v>
      </c>
      <c r="B32" s="45"/>
      <c r="C32" s="26"/>
      <c r="D32" s="26"/>
      <c r="E32" s="26"/>
      <c r="F32" s="29"/>
      <c r="J32" s="21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28.5" customHeight="1" thickBot="1">
      <c r="A33" s="59" t="s">
        <v>31</v>
      </c>
      <c r="B33" s="59"/>
      <c r="C33" s="32"/>
      <c r="D33" s="32"/>
      <c r="E33" s="32"/>
      <c r="F33" s="33"/>
      <c r="J33" s="21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28.5" customHeight="1" thickBot="1">
      <c r="A34" s="15" t="s">
        <v>17</v>
      </c>
      <c r="B34" s="16" t="s">
        <v>25</v>
      </c>
      <c r="C34" s="13">
        <f>IF(C32="","",ROUNDDOWN(C32/C29,1))</f>
      </c>
      <c r="D34" s="13">
        <f>IF(D32="","",ROUNDDOWN(D32/D29,1))</f>
      </c>
      <c r="E34" s="13">
        <f>IF(E32="","",ROUNDDOWN(E32/E29,1))</f>
      </c>
      <c r="F34" s="13">
        <f>IF(C34="","",SUM(C34:E34))</f>
      </c>
      <c r="G34" s="3" t="s">
        <v>18</v>
      </c>
      <c r="H34" s="39">
        <f>IF(C34="","",F34/F31)</f>
      </c>
      <c r="I34" s="24"/>
      <c r="J34" s="22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28.5" customHeight="1" thickBot="1">
      <c r="A35" s="15" t="s">
        <v>35</v>
      </c>
      <c r="B35" s="16" t="s">
        <v>36</v>
      </c>
      <c r="C35" s="13">
        <f>IF(C33="","",ROUNDDOWN(C33/C29,1))</f>
      </c>
      <c r="D35" s="13">
        <f>IF(D33="","",ROUNDDOWN(D33/D29,1))</f>
      </c>
      <c r="E35" s="13">
        <f>IF(E33="","",ROUNDDOWN(E33/E29,1))</f>
      </c>
      <c r="F35" s="13">
        <f>IF(C35="","",SUM(C35:E35))</f>
      </c>
      <c r="G35" s="3" t="s">
        <v>37</v>
      </c>
      <c r="H35" s="39">
        <f>IF(C35="","",F35/F31)</f>
      </c>
      <c r="I35" s="24"/>
      <c r="J35" s="22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21" customHeight="1">
      <c r="A36" s="11"/>
      <c r="B36" s="12"/>
      <c r="C36" s="8"/>
      <c r="D36" s="8"/>
      <c r="E36" s="8"/>
      <c r="F36" s="8"/>
      <c r="G36" s="3"/>
      <c r="H36" s="18"/>
      <c r="I36" s="24"/>
      <c r="J36" s="8"/>
      <c r="K36" s="23"/>
      <c r="L36" s="23"/>
      <c r="M36" s="23"/>
      <c r="N36" s="23"/>
      <c r="O36" s="23"/>
      <c r="P36" s="23"/>
      <c r="Q36" s="23"/>
      <c r="R36" s="23"/>
      <c r="S36" s="23"/>
    </row>
    <row r="37" spans="1:19" s="1" customFormat="1" ht="18" customHeight="1">
      <c r="A37" s="50"/>
      <c r="B37" s="51"/>
      <c r="C37" s="5" t="s">
        <v>43</v>
      </c>
      <c r="D37" s="5" t="s">
        <v>43</v>
      </c>
      <c r="E37" s="5" t="s">
        <v>43</v>
      </c>
      <c r="F37" s="2" t="s">
        <v>11</v>
      </c>
      <c r="I37" s="25"/>
      <c r="J37" s="20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28.5" customHeight="1">
      <c r="A38" s="40" t="s">
        <v>47</v>
      </c>
      <c r="B38" s="41"/>
      <c r="C38" s="17"/>
      <c r="D38" s="17"/>
      <c r="E38" s="17"/>
      <c r="F38" s="14"/>
      <c r="I38" s="24"/>
      <c r="J38" s="21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28.5" customHeight="1" thickBot="1">
      <c r="A39" s="54" t="s">
        <v>48</v>
      </c>
      <c r="B39" s="55"/>
      <c r="C39" s="31"/>
      <c r="D39" s="31"/>
      <c r="E39" s="31"/>
      <c r="F39" s="4"/>
      <c r="I39" s="24"/>
      <c r="J39" s="21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28.5" customHeight="1" thickBot="1">
      <c r="A40" s="15" t="s">
        <v>14</v>
      </c>
      <c r="B40" s="16" t="s">
        <v>38</v>
      </c>
      <c r="C40" s="13">
        <f>IF(C39="","",ROUNDDOWN(C39/C38,1))</f>
      </c>
      <c r="D40" s="13">
        <f>IF(D39="","",ROUNDDOWN(D39/D38,1))</f>
      </c>
      <c r="E40" s="13">
        <f>IF(E39="","",ROUNDDOWN(E39/E38,1))</f>
      </c>
      <c r="F40" s="13">
        <f>IF(C40="","",SUM(C40:E40))</f>
      </c>
      <c r="G40" s="34" t="s">
        <v>46</v>
      </c>
      <c r="I40" s="24"/>
      <c r="J40" s="22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28.5" customHeight="1" thickBot="1">
      <c r="A41" s="56" t="s">
        <v>39</v>
      </c>
      <c r="B41" s="57"/>
      <c r="C41" s="26"/>
      <c r="D41" s="26"/>
      <c r="E41" s="26"/>
      <c r="F41" s="4"/>
      <c r="I41" s="24"/>
      <c r="J41" s="21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28.5" customHeight="1" thickBot="1">
      <c r="A42" s="15" t="s">
        <v>15</v>
      </c>
      <c r="B42" s="16" t="s">
        <v>26</v>
      </c>
      <c r="C42" s="13">
        <f>IF(C41="","",ROUNDDOWN(C41/C38,1))</f>
      </c>
      <c r="D42" s="13">
        <f>IF(D41="","",ROUNDDOWN(D41/D38,1))</f>
      </c>
      <c r="E42" s="13">
        <f>IF(E41="","",ROUNDDOWN(E41/E38,1))</f>
      </c>
      <c r="F42" s="13">
        <f>IF(C42="","",SUM(C42:E42))</f>
      </c>
      <c r="G42" s="3" t="s">
        <v>18</v>
      </c>
      <c r="H42" s="39">
        <f>IF(C42="","",F42/F40)</f>
      </c>
      <c r="I42" s="24"/>
      <c r="J42" s="22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21" customHeight="1">
      <c r="A43" s="9"/>
      <c r="B43" s="10"/>
      <c r="C43" s="8"/>
      <c r="D43" s="8"/>
      <c r="E43" s="8"/>
      <c r="F43" s="8"/>
      <c r="G43" s="8"/>
      <c r="H43" s="18"/>
      <c r="I43" s="8"/>
      <c r="J43" s="8"/>
      <c r="K43" s="23"/>
      <c r="L43" s="23"/>
      <c r="M43" s="23"/>
      <c r="N43" s="23"/>
      <c r="O43" s="23"/>
      <c r="P43" s="23"/>
      <c r="Q43" s="23"/>
      <c r="R43" s="23"/>
      <c r="S43" s="23"/>
    </row>
    <row r="44" spans="1:19" s="1" customFormat="1" ht="18" customHeight="1">
      <c r="A44" s="50"/>
      <c r="B44" s="51"/>
      <c r="C44" s="5" t="s">
        <v>43</v>
      </c>
      <c r="D44" s="5" t="s">
        <v>43</v>
      </c>
      <c r="E44" s="5" t="s">
        <v>43</v>
      </c>
      <c r="F44" s="2" t="s">
        <v>11</v>
      </c>
      <c r="J44" s="20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28.5" customHeight="1">
      <c r="A45" s="40" t="s">
        <v>47</v>
      </c>
      <c r="B45" s="41"/>
      <c r="C45" s="17"/>
      <c r="D45" s="17"/>
      <c r="E45" s="17"/>
      <c r="F45" s="14"/>
      <c r="J45" s="21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28.5" customHeight="1" thickBot="1">
      <c r="A46" s="46" t="s">
        <v>49</v>
      </c>
      <c r="B46" s="47"/>
      <c r="C46" s="31"/>
      <c r="D46" s="31"/>
      <c r="E46" s="31"/>
      <c r="F46" s="4"/>
      <c r="J46" s="21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28.5" customHeight="1" thickBot="1">
      <c r="A47" s="15" t="s">
        <v>14</v>
      </c>
      <c r="B47" s="16" t="s">
        <v>21</v>
      </c>
      <c r="C47" s="13">
        <f>IF(C46="","",ROUNDDOWN(C46/C45,1))</f>
      </c>
      <c r="D47" s="13">
        <f>IF(D46="","",ROUNDDOWN(D46/D45,1))</f>
      </c>
      <c r="E47" s="13">
        <f>IF(E46="","",ROUNDDOWN(E46/E45,1))</f>
      </c>
      <c r="F47" s="13">
        <f>IF(C47="","",SUM(C47:E47))</f>
      </c>
      <c r="G47" s="34" t="s">
        <v>46</v>
      </c>
      <c r="J47" s="22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28.5" customHeight="1" thickBot="1">
      <c r="A48" s="48" t="s">
        <v>40</v>
      </c>
      <c r="B48" s="49"/>
      <c r="C48" s="26"/>
      <c r="D48" s="26"/>
      <c r="E48" s="26"/>
      <c r="F48" s="4"/>
      <c r="J48" s="21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28.5" customHeight="1" thickBot="1">
      <c r="A49" s="15" t="s">
        <v>15</v>
      </c>
      <c r="B49" s="16" t="s">
        <v>41</v>
      </c>
      <c r="C49" s="13">
        <f>IF(C48="","",ROUNDDOWN(C48/C45,1))</f>
      </c>
      <c r="D49" s="13">
        <f>IF(D48="","",ROUNDDOWN(D48/D45,1))</f>
      </c>
      <c r="E49" s="13">
        <f>IF(E48="","",ROUNDDOWN(E48/E45,1))</f>
      </c>
      <c r="F49" s="13">
        <f>IF(C49="","",SUM(C49:E49))</f>
      </c>
      <c r="G49" s="3" t="s">
        <v>18</v>
      </c>
      <c r="H49" s="39">
        <f>IF(C49="","",F49/F47)</f>
      </c>
      <c r="I49" s="24"/>
      <c r="J49" s="22"/>
      <c r="K49" s="23"/>
      <c r="L49" s="23"/>
      <c r="M49" s="23"/>
      <c r="N49" s="23"/>
      <c r="O49" s="23"/>
      <c r="P49" s="23"/>
      <c r="Q49" s="23"/>
      <c r="R49" s="23"/>
      <c r="S49" s="23"/>
    </row>
    <row r="50" spans="1:16" ht="21" customHeight="1">
      <c r="A50" s="11"/>
      <c r="B50" s="19"/>
      <c r="C50" s="8"/>
      <c r="D50" s="8"/>
      <c r="E50" s="8"/>
      <c r="F50" s="8"/>
      <c r="G50" s="8"/>
      <c r="H50" s="18"/>
      <c r="I50" s="8"/>
      <c r="J50" s="8"/>
      <c r="K50" s="8"/>
      <c r="L50" s="8"/>
      <c r="M50" s="8"/>
      <c r="N50" s="8"/>
      <c r="O50" s="3"/>
      <c r="P50" s="18"/>
    </row>
    <row r="51" spans="1:16" ht="15" customHeight="1">
      <c r="A51" s="11" t="s">
        <v>12</v>
      </c>
      <c r="B51" s="35" t="s">
        <v>57</v>
      </c>
      <c r="C51" s="8"/>
      <c r="D51" s="8"/>
      <c r="E51" s="8"/>
      <c r="F51" s="8"/>
      <c r="G51" s="8"/>
      <c r="H51" s="18"/>
      <c r="I51" s="8"/>
      <c r="J51" s="8"/>
      <c r="K51" s="8"/>
      <c r="L51" s="8"/>
      <c r="M51" s="8"/>
      <c r="N51" s="8"/>
      <c r="O51" s="3"/>
      <c r="P51" s="18"/>
    </row>
    <row r="52" spans="1:3" ht="13.5">
      <c r="A52" s="6"/>
      <c r="B52" s="7" t="s">
        <v>50</v>
      </c>
      <c r="C52" s="7"/>
    </row>
    <row r="53" spans="1:3" ht="13.5">
      <c r="A53" s="7"/>
      <c r="B53" s="7" t="s">
        <v>51</v>
      </c>
      <c r="C53" s="7"/>
    </row>
    <row r="54" spans="1:3" ht="13.5">
      <c r="A54" s="7"/>
      <c r="B54" s="7" t="s">
        <v>20</v>
      </c>
      <c r="C54" s="7"/>
    </row>
    <row r="55" spans="1:3" ht="13.5">
      <c r="A55" s="7"/>
      <c r="B55" s="7" t="s">
        <v>52</v>
      </c>
      <c r="C55" s="7"/>
    </row>
    <row r="56" spans="1:3" ht="13.5">
      <c r="A56" s="7"/>
      <c r="B56" s="7" t="s">
        <v>28</v>
      </c>
      <c r="C56" s="7"/>
    </row>
    <row r="57" spans="1:3" ht="13.5">
      <c r="A57" s="7"/>
      <c r="B57" s="7" t="s">
        <v>29</v>
      </c>
      <c r="C57" s="7"/>
    </row>
    <row r="58" spans="1:3" ht="13.5">
      <c r="A58" s="7"/>
      <c r="B58" s="7" t="s">
        <v>19</v>
      </c>
      <c r="C58" s="7"/>
    </row>
    <row r="59" spans="1:3" ht="13.5">
      <c r="A59" s="7"/>
      <c r="B59" s="7" t="s">
        <v>53</v>
      </c>
      <c r="C59" s="7"/>
    </row>
    <row r="60" spans="1:3" ht="13.5">
      <c r="A60" s="7"/>
      <c r="B60" s="7" t="s">
        <v>27</v>
      </c>
      <c r="C60" s="7"/>
    </row>
    <row r="61" ht="13.5">
      <c r="B61" s="7" t="s">
        <v>54</v>
      </c>
    </row>
    <row r="62" ht="13.5">
      <c r="B62" s="7" t="s">
        <v>55</v>
      </c>
    </row>
    <row r="63" ht="13.5">
      <c r="B63" s="7" t="s">
        <v>34</v>
      </c>
    </row>
    <row r="64" ht="13.5">
      <c r="B64" s="30" t="s">
        <v>56</v>
      </c>
    </row>
  </sheetData>
  <sheetProtection/>
  <protectedRanges>
    <protectedRange sqref="P10:P11" name="範囲3"/>
    <protectedRange sqref="C10:N11" name="範囲2"/>
    <protectedRange sqref="C7:N7" name="範囲1"/>
  </protectedRanges>
  <mergeCells count="27">
    <mergeCell ref="A2:S2"/>
    <mergeCell ref="A33:B33"/>
    <mergeCell ref="A45:B45"/>
    <mergeCell ref="A46:B46"/>
    <mergeCell ref="A48:B48"/>
    <mergeCell ref="A38:B38"/>
    <mergeCell ref="A39:B39"/>
    <mergeCell ref="A41:B41"/>
    <mergeCell ref="A44:B44"/>
    <mergeCell ref="A37:B37"/>
    <mergeCell ref="A4:B4"/>
    <mergeCell ref="A5:B5"/>
    <mergeCell ref="A8:B8"/>
    <mergeCell ref="A20:B20"/>
    <mergeCell ref="A13:B13"/>
    <mergeCell ref="A14:B14"/>
    <mergeCell ref="A15:B15"/>
    <mergeCell ref="A17:B17"/>
    <mergeCell ref="A9:B9"/>
    <mergeCell ref="A21:B21"/>
    <mergeCell ref="A6:B6"/>
    <mergeCell ref="A30:B30"/>
    <mergeCell ref="A32:B32"/>
    <mergeCell ref="A22:B22"/>
    <mergeCell ref="A24:B24"/>
    <mergeCell ref="A28:B28"/>
    <mergeCell ref="A29:B29"/>
  </mergeCells>
  <printOptions/>
  <pageMargins left="0.5" right="0.1968503937007874" top="0.48" bottom="0.5905511811023623" header="0.44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長寿福祉課/江幡恵美</cp:lastModifiedBy>
  <cp:lastPrinted>2023-07-13T02:13:35Z</cp:lastPrinted>
  <dcterms:created xsi:type="dcterms:W3CDTF">2011-02-04T08:28:51Z</dcterms:created>
  <dcterms:modified xsi:type="dcterms:W3CDTF">2023-07-13T02:13:57Z</dcterms:modified>
  <cp:category/>
  <cp:version/>
  <cp:contentType/>
  <cp:contentStatus/>
</cp:coreProperties>
</file>